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ÓN 224 (06-02-2025)\RESPUESTAS\RESPT. S.D. HACIENDA\"/>
    </mc:Choice>
  </mc:AlternateContent>
  <bookViews>
    <workbookView xWindow="0" yWindow="0" windowWidth="28800" windowHeight="12000"/>
  </bookViews>
  <sheets>
    <sheet name="2025-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7" i="1" l="1"/>
  <c r="AE27" i="1"/>
  <c r="AA27" i="1" l="1"/>
  <c r="AB27" i="1"/>
  <c r="X27" i="1" l="1"/>
  <c r="Y27" i="1"/>
  <c r="U27" i="1" l="1"/>
  <c r="V27" i="1"/>
  <c r="R27" i="1" l="1"/>
  <c r="S27" i="1"/>
  <c r="O27" i="1" l="1"/>
  <c r="P27" i="1"/>
  <c r="M27" i="1" l="1"/>
  <c r="L27" i="1"/>
  <c r="J27" i="1" l="1"/>
  <c r="I27" i="1"/>
  <c r="F27" i="1" l="1"/>
  <c r="G27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7" i="1"/>
  <c r="C27" i="1"/>
  <c r="D27" i="1"/>
  <c r="W27" i="1" l="1"/>
  <c r="Z27" i="1"/>
  <c r="AC27" i="1"/>
  <c r="AF27" i="1"/>
  <c r="T27" i="1" l="1"/>
  <c r="Q27" i="1" l="1"/>
  <c r="N27" i="1" l="1"/>
  <c r="H27" i="1" l="1"/>
  <c r="K27" i="1"/>
  <c r="E27" i="1" l="1"/>
</calcChain>
</file>

<file path=xl/sharedStrings.xml><?xml version="1.0" encoding="utf-8"?>
<sst xmlns="http://schemas.openxmlformats.org/spreadsheetml/2006/main" count="57" uniqueCount="39">
  <si>
    <t>FDL</t>
  </si>
  <si>
    <t>USAQUÉN</t>
  </si>
  <si>
    <t>CHAPINERO</t>
  </si>
  <si>
    <t>SANTAFE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</si>
  <si>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</si>
  <si>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</si>
  <si>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</si>
  <si>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</si>
  <si>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</si>
  <si>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</si>
  <si>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</si>
  <si>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</si>
  <si>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</si>
  <si>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</si>
  <si>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MÁRTIRES</t>
  </si>
  <si>
    <t>ANTONIO NARIÑO</t>
  </si>
  <si>
    <t>PUENTE ARANDA</t>
  </si>
  <si>
    <t>LA CANDELARIA</t>
  </si>
  <si>
    <t>RAFEL URIBE U.</t>
  </si>
  <si>
    <t>CIUDAD BOLÍVAR</t>
  </si>
  <si>
    <t>SUMAPAZ</t>
  </si>
  <si>
    <t>TOTALES</t>
  </si>
  <si>
    <t>Anexo 1</t>
  </si>
  <si>
    <t>Funcionamiento</t>
  </si>
  <si>
    <t>Inversión</t>
  </si>
  <si>
    <t>Total 2015</t>
  </si>
  <si>
    <t>Total  2016</t>
  </si>
  <si>
    <t>Total  2017</t>
  </si>
  <si>
    <t>Total  2018</t>
  </si>
  <si>
    <t>Total  2019</t>
  </si>
  <si>
    <t>Total  2020</t>
  </si>
  <si>
    <t>Total  2021</t>
  </si>
  <si>
    <t>Total  2022</t>
  </si>
  <si>
    <t>Total  2023</t>
  </si>
  <si>
    <t>Total  2024</t>
  </si>
  <si>
    <t>Obligaciones por Pagar Constiudadas al cierre de cada vigencia fiscal de los Fondos de Desarrollo Local</t>
  </si>
  <si>
    <t>2015 a 2024 (pesos correintes)</t>
  </si>
  <si>
    <t>Fuente: Cierre presupuestal de los FDL. 2021-2024</t>
  </si>
  <si>
    <t>SDH- DDP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</si>
</sst>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4" fillId="0" borderId="1" xfId="0" applyFont="1" applyBorder="1" applyAlignment="1">
      <alignment vertical="center"/>
    </xf>
    <xf numFmtId="164" fontId="0" fillId="0" borderId="1" xfId="1" applyNumberFormat="1" applyFont="1" applyBorder="1"/>
    <xf numFmtId="0" fontId="2" fillId="0" borderId="0" xfId="0" applyFont="1"/>
    <xf numFmtId="164" fontId="2" fillId="0" borderId="1" xfId="1" applyNumberFormat="1" applyFont="1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0" fillId="2" borderId="1" xfId="1" applyNumberFormat="1" applyFont="1" applyFill="1" applyBorder="1"/>
    <xf numFmtId="164" fontId="2" fillId="2" borderId="1" xfId="1" applyNumberFormat="1" applyFont="1" applyFill="1" applyBorder="1"/>
    <xf numFmtId="0" fontId="4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28"/>
  <sheetViews>
    <sheetView showGridLines="0" tabSelected="1" workbookViewId="0">
      <selection activeCell="Y35" sqref="Y35"/>
    </sheetView>
  </sheetViews>
  <sheetFormatPr baseColWidth="10" defaultRowHeight="14.25"/>
  <cols>
    <col min="2" max="2" width="19" customWidth="1"/>
    <col min="3" max="4" width="17.25" customWidth="1"/>
    <col min="5" max="5" width="18.875" bestFit="1" customWidth="1"/>
    <col min="6" max="7" width="18.875" customWidth="1"/>
    <col min="8" max="8" width="16.25" bestFit="1" customWidth="1"/>
    <col min="9" max="10" width="16.25" customWidth="1"/>
    <col min="11" max="11" width="18.875" bestFit="1" customWidth="1"/>
    <col min="12" max="13" width="18.875" customWidth="1"/>
    <col min="14" max="14" width="18.875" bestFit="1" customWidth="1"/>
    <col min="15" max="16" width="18.875" customWidth="1"/>
    <col min="17" max="17" width="18.875" bestFit="1" customWidth="1"/>
    <col min="18" max="19" width="18.875" customWidth="1"/>
    <col min="20" max="20" width="17.875" bestFit="1" customWidth="1"/>
    <col min="21" max="22" width="17.875" customWidth="1"/>
    <col min="23" max="23" width="17.875" bestFit="1" customWidth="1"/>
    <col min="24" max="25" width="17.875" customWidth="1"/>
    <col min="26" max="26" width="16.25" bestFit="1" customWidth="1"/>
    <col min="27" max="28" width="16.25" customWidth="1"/>
    <col min="29" max="29" width="16.25" bestFit="1" customWidth="1"/>
    <col min="30" max="30" width="16.25" customWidth="1"/>
    <col min="31" max="32" width="17.875" bestFit="1" customWidth="1"/>
  </cols>
  <sheetData>
    <row r="1" spans="2:33" ht="15">
      <c r="B1" s="4" t="s">
        <v>22</v>
      </c>
      <c r="F1" s="4"/>
      <c r="G1" s="4"/>
    </row>
    <row r="2" spans="2:33" ht="15">
      <c r="B2" s="4" t="s">
        <v>38</v>
      </c>
      <c r="F2" s="4"/>
      <c r="G2" s="4"/>
    </row>
    <row r="3" spans="2:33" ht="15">
      <c r="B3" s="4" t="s">
        <v>35</v>
      </c>
      <c r="F3" s="4"/>
      <c r="G3" s="4"/>
    </row>
    <row r="4" spans="2:33" ht="15">
      <c r="B4" s="4" t="s">
        <v>36</v>
      </c>
    </row>
    <row r="5" spans="2:33" ht="15">
      <c r="B5" s="11" t="s">
        <v>0</v>
      </c>
      <c r="C5" s="12">
        <v>2015</v>
      </c>
      <c r="D5" s="13"/>
      <c r="E5" s="14"/>
      <c r="F5" s="15">
        <v>2016</v>
      </c>
      <c r="G5" s="16"/>
      <c r="H5" s="17"/>
      <c r="I5" s="12">
        <v>2017</v>
      </c>
      <c r="J5" s="13"/>
      <c r="K5" s="14"/>
      <c r="L5" s="15">
        <v>2018</v>
      </c>
      <c r="M5" s="16"/>
      <c r="N5" s="17"/>
      <c r="O5" s="12">
        <v>2019</v>
      </c>
      <c r="P5" s="13"/>
      <c r="Q5" s="14"/>
      <c r="R5" s="15">
        <v>2020</v>
      </c>
      <c r="S5" s="16"/>
      <c r="T5" s="17"/>
      <c r="U5" s="12">
        <v>2021</v>
      </c>
      <c r="V5" s="13"/>
      <c r="W5" s="14"/>
      <c r="X5" s="15">
        <v>2022</v>
      </c>
      <c r="Y5" s="16"/>
      <c r="Z5" s="17"/>
      <c r="AA5" s="12">
        <v>2023</v>
      </c>
      <c r="AB5" s="13"/>
      <c r="AC5" s="14"/>
      <c r="AD5" s="15">
        <v>2024</v>
      </c>
      <c r="AE5" s="16"/>
      <c r="AF5" s="17"/>
    </row>
    <row r="6" spans="2:33" ht="15">
      <c r="B6" s="11"/>
      <c r="C6" s="7" t="s">
        <v>23</v>
      </c>
      <c r="D6" s="7" t="s">
        <v>24</v>
      </c>
      <c r="E6" s="7" t="s">
        <v>25</v>
      </c>
      <c r="F6" s="6" t="s">
        <v>23</v>
      </c>
      <c r="G6" s="6" t="s">
        <v>24</v>
      </c>
      <c r="H6" s="6" t="s">
        <v>26</v>
      </c>
      <c r="I6" s="7" t="s">
        <v>23</v>
      </c>
      <c r="J6" s="7" t="s">
        <v>24</v>
      </c>
      <c r="K6" s="7" t="s">
        <v>27</v>
      </c>
      <c r="L6" s="6" t="s">
        <v>23</v>
      </c>
      <c r="M6" s="6" t="s">
        <v>24</v>
      </c>
      <c r="N6" s="6" t="s">
        <v>28</v>
      </c>
      <c r="O6" s="7" t="s">
        <v>23</v>
      </c>
      <c r="P6" s="7" t="s">
        <v>24</v>
      </c>
      <c r="Q6" s="7" t="s">
        <v>29</v>
      </c>
      <c r="R6" s="6" t="s">
        <v>23</v>
      </c>
      <c r="S6" s="6" t="s">
        <v>24</v>
      </c>
      <c r="T6" s="6" t="s">
        <v>30</v>
      </c>
      <c r="U6" s="7" t="s">
        <v>23</v>
      </c>
      <c r="V6" s="7" t="s">
        <v>24</v>
      </c>
      <c r="W6" s="7" t="s">
        <v>31</v>
      </c>
      <c r="X6" s="6" t="s">
        <v>23</v>
      </c>
      <c r="Y6" s="6" t="s">
        <v>24</v>
      </c>
      <c r="Z6" s="6" t="s">
        <v>32</v>
      </c>
      <c r="AA6" s="7" t="s">
        <v>23</v>
      </c>
      <c r="AB6" s="7" t="s">
        <v>24</v>
      </c>
      <c r="AC6" s="7" t="s">
        <v>33</v>
      </c>
      <c r="AD6" s="6" t="s">
        <v>23</v>
      </c>
      <c r="AE6" s="6" t="s">
        <v>24</v>
      </c>
      <c r="AF6" s="6" t="s">
        <v>34</v>
      </c>
    </row>
    <row r="7" spans="2:33">
      <c r="B7" s="2" t="s">
        <v>1</v>
      </c>
      <c r="C7" s="8">
        <v>394427049</v>
      </c>
      <c r="D7" s="8">
        <v>13002174550.98</v>
      </c>
      <c r="E7" s="8">
        <f>+C7+D7</f>
        <v>13396601599.98</v>
      </c>
      <c r="F7" s="3">
        <v>470815438</v>
      </c>
      <c r="G7" s="3">
        <v>24045925721</v>
      </c>
      <c r="H7" s="3">
        <v>24516741159</v>
      </c>
      <c r="I7" s="8">
        <v>602585206</v>
      </c>
      <c r="J7" s="8">
        <v>33377528288</v>
      </c>
      <c r="K7" s="8">
        <v>33980113494</v>
      </c>
      <c r="L7" s="3">
        <v>835165311</v>
      </c>
      <c r="M7" s="3">
        <v>57802413823</v>
      </c>
      <c r="N7" s="3">
        <v>58637579134</v>
      </c>
      <c r="O7" s="8">
        <v>654998407</v>
      </c>
      <c r="P7" s="8">
        <v>39418827385</v>
      </c>
      <c r="Q7" s="8">
        <v>40073825792</v>
      </c>
      <c r="R7" s="3">
        <v>677218531</v>
      </c>
      <c r="S7" s="3">
        <v>30806559461</v>
      </c>
      <c r="T7" s="3">
        <v>31483777992</v>
      </c>
      <c r="U7" s="8">
        <v>879197509</v>
      </c>
      <c r="V7" s="8">
        <v>13599825600</v>
      </c>
      <c r="W7" s="8">
        <v>14479023109</v>
      </c>
      <c r="X7" s="3">
        <v>736462822</v>
      </c>
      <c r="Y7" s="3">
        <v>10653676355</v>
      </c>
      <c r="Z7" s="3">
        <v>11390139177</v>
      </c>
      <c r="AA7" s="8">
        <v>556340722</v>
      </c>
      <c r="AB7" s="8">
        <v>15441727189</v>
      </c>
      <c r="AC7" s="8">
        <v>15998067911</v>
      </c>
      <c r="AD7" s="3">
        <v>432948066</v>
      </c>
      <c r="AE7" s="3">
        <v>41789278774</v>
      </c>
      <c r="AF7" s="3">
        <v>42222226840</v>
      </c>
      <c r="AG7" s="1"/>
    </row>
    <row r="8" spans="2:33">
      <c r="B8" s="2" t="s">
        <v>2</v>
      </c>
      <c r="C8" s="8">
        <v>296703341</v>
      </c>
      <c r="D8" s="8">
        <v>8792467667</v>
      </c>
      <c r="E8" s="8">
        <f t="shared" ref="E8:E26" si="0">+C8+D8</f>
        <v>9089171008</v>
      </c>
      <c r="F8" s="3">
        <v>435934624</v>
      </c>
      <c r="G8" s="3">
        <v>13697185094</v>
      </c>
      <c r="H8" s="3">
        <v>14133119718</v>
      </c>
      <c r="I8" s="8">
        <v>599167355</v>
      </c>
      <c r="J8" s="8">
        <v>13855695246</v>
      </c>
      <c r="K8" s="8">
        <v>14454862601</v>
      </c>
      <c r="L8" s="3">
        <v>270873425</v>
      </c>
      <c r="M8" s="3">
        <v>30209698974</v>
      </c>
      <c r="N8" s="3">
        <v>30480572399</v>
      </c>
      <c r="O8" s="8">
        <v>395447326</v>
      </c>
      <c r="P8" s="8">
        <v>25132590209</v>
      </c>
      <c r="Q8" s="8">
        <v>25528037535</v>
      </c>
      <c r="R8" s="3">
        <v>679365819</v>
      </c>
      <c r="S8" s="3">
        <v>21782040573</v>
      </c>
      <c r="T8" s="3">
        <v>22461406392</v>
      </c>
      <c r="U8" s="8">
        <v>678292804</v>
      </c>
      <c r="V8" s="8">
        <v>13954978676</v>
      </c>
      <c r="W8" s="8">
        <v>14633271480</v>
      </c>
      <c r="X8" s="3">
        <v>721773109</v>
      </c>
      <c r="Y8" s="3">
        <v>19128724280</v>
      </c>
      <c r="Z8" s="3">
        <v>19850497389</v>
      </c>
      <c r="AA8" s="8">
        <v>501035969</v>
      </c>
      <c r="AB8" s="8">
        <v>26218269695</v>
      </c>
      <c r="AC8" s="8">
        <v>26719305664</v>
      </c>
      <c r="AD8" s="3">
        <v>635106229</v>
      </c>
      <c r="AE8" s="3">
        <v>33005847413</v>
      </c>
      <c r="AF8" s="3">
        <v>33640953642</v>
      </c>
      <c r="AG8" s="1"/>
    </row>
    <row r="9" spans="2:33">
      <c r="B9" s="2" t="s">
        <v>3</v>
      </c>
      <c r="C9" s="8">
        <v>306443474</v>
      </c>
      <c r="D9" s="8">
        <v>11875750510.6</v>
      </c>
      <c r="E9" s="8">
        <f t="shared" si="0"/>
        <v>12182193984.6</v>
      </c>
      <c r="F9" s="3">
        <v>207326833</v>
      </c>
      <c r="G9" s="3">
        <v>17680484945</v>
      </c>
      <c r="H9" s="3">
        <v>17887811778</v>
      </c>
      <c r="I9" s="8">
        <v>222067612</v>
      </c>
      <c r="J9" s="8">
        <v>22702930014</v>
      </c>
      <c r="K9" s="8">
        <v>22924997626</v>
      </c>
      <c r="L9" s="3">
        <v>294977375</v>
      </c>
      <c r="M9" s="3">
        <v>25558429472</v>
      </c>
      <c r="N9" s="3">
        <v>25853406847</v>
      </c>
      <c r="O9" s="8">
        <v>346370216</v>
      </c>
      <c r="P9" s="8">
        <v>20402464256</v>
      </c>
      <c r="Q9" s="8">
        <v>20748834472</v>
      </c>
      <c r="R9" s="3">
        <v>284900016</v>
      </c>
      <c r="S9" s="3">
        <v>21931451359</v>
      </c>
      <c r="T9" s="3">
        <v>22216351375</v>
      </c>
      <c r="U9" s="8">
        <v>299496571</v>
      </c>
      <c r="V9" s="8">
        <v>16316296982</v>
      </c>
      <c r="W9" s="8">
        <v>16615793553</v>
      </c>
      <c r="X9" s="3">
        <v>387332857</v>
      </c>
      <c r="Y9" s="3">
        <v>25251678393</v>
      </c>
      <c r="Z9" s="3">
        <v>25639011250</v>
      </c>
      <c r="AA9" s="8">
        <v>350201637</v>
      </c>
      <c r="AB9" s="8">
        <v>33421958404</v>
      </c>
      <c r="AC9" s="8">
        <v>33772160041</v>
      </c>
      <c r="AD9" s="3">
        <v>498587772</v>
      </c>
      <c r="AE9" s="3">
        <v>32263300614</v>
      </c>
      <c r="AF9" s="3">
        <v>32761888386</v>
      </c>
      <c r="AG9" s="1"/>
    </row>
    <row r="10" spans="2:33">
      <c r="B10" s="2" t="s">
        <v>4</v>
      </c>
      <c r="C10" s="8">
        <v>853041271</v>
      </c>
      <c r="D10" s="8">
        <v>38472038695</v>
      </c>
      <c r="E10" s="8">
        <f t="shared" si="0"/>
        <v>39325079966</v>
      </c>
      <c r="F10" s="3">
        <v>484918465</v>
      </c>
      <c r="G10" s="3">
        <v>46940543872</v>
      </c>
      <c r="H10" s="3">
        <v>47425462337</v>
      </c>
      <c r="I10" s="8">
        <v>842614658</v>
      </c>
      <c r="J10" s="8">
        <v>54625551378</v>
      </c>
      <c r="K10" s="8">
        <v>55468166036</v>
      </c>
      <c r="L10" s="3">
        <v>829554124</v>
      </c>
      <c r="M10" s="3">
        <v>55512209290</v>
      </c>
      <c r="N10" s="3">
        <v>56341763414</v>
      </c>
      <c r="O10" s="8">
        <v>734726706</v>
      </c>
      <c r="P10" s="8">
        <v>47739088515</v>
      </c>
      <c r="Q10" s="8">
        <v>48473815221</v>
      </c>
      <c r="R10" s="3">
        <v>609787419</v>
      </c>
      <c r="S10" s="3">
        <v>38530351276</v>
      </c>
      <c r="T10" s="3">
        <v>39140138695</v>
      </c>
      <c r="U10" s="8">
        <v>818172985</v>
      </c>
      <c r="V10" s="8">
        <v>29298316633</v>
      </c>
      <c r="W10" s="8">
        <v>30116489618</v>
      </c>
      <c r="X10" s="3">
        <v>557743546</v>
      </c>
      <c r="Y10" s="3">
        <v>49520616657</v>
      </c>
      <c r="Z10" s="3">
        <v>50078360203</v>
      </c>
      <c r="AA10" s="8">
        <v>550123344</v>
      </c>
      <c r="AB10" s="8">
        <v>61836487766</v>
      </c>
      <c r="AC10" s="8">
        <v>62386611110</v>
      </c>
      <c r="AD10" s="3">
        <v>641980212</v>
      </c>
      <c r="AE10" s="3">
        <v>94297128484</v>
      </c>
      <c r="AF10" s="3">
        <v>94939108696</v>
      </c>
      <c r="AG10" s="1"/>
    </row>
    <row r="11" spans="2:33">
      <c r="B11" s="2" t="s">
        <v>5</v>
      </c>
      <c r="C11" s="8">
        <v>810059287</v>
      </c>
      <c r="D11" s="8">
        <v>44866542268</v>
      </c>
      <c r="E11" s="8">
        <f t="shared" si="0"/>
        <v>45676601555</v>
      </c>
      <c r="F11" s="3">
        <v>355924780</v>
      </c>
      <c r="G11" s="3">
        <v>67472608042</v>
      </c>
      <c r="H11" s="3">
        <v>67828532822</v>
      </c>
      <c r="I11" s="8">
        <v>500407833</v>
      </c>
      <c r="J11" s="8">
        <v>79194571546</v>
      </c>
      <c r="K11" s="8">
        <v>79694979379</v>
      </c>
      <c r="L11" s="3">
        <v>296433592</v>
      </c>
      <c r="M11" s="3">
        <v>88672606403</v>
      </c>
      <c r="N11" s="3">
        <v>88969039995</v>
      </c>
      <c r="O11" s="8">
        <v>579300065</v>
      </c>
      <c r="P11" s="8">
        <v>77029550299</v>
      </c>
      <c r="Q11" s="8">
        <v>77608850364</v>
      </c>
      <c r="R11" s="3">
        <v>733303925</v>
      </c>
      <c r="S11" s="3">
        <v>52358675989</v>
      </c>
      <c r="T11" s="3">
        <v>53091979914</v>
      </c>
      <c r="U11" s="8">
        <v>791834881</v>
      </c>
      <c r="V11" s="8">
        <v>40510597353</v>
      </c>
      <c r="W11" s="8">
        <v>41302432234</v>
      </c>
      <c r="X11" s="3">
        <v>820318173</v>
      </c>
      <c r="Y11" s="3">
        <v>74791020846</v>
      </c>
      <c r="Z11" s="3">
        <v>75611339019</v>
      </c>
      <c r="AA11" s="8">
        <v>1731859711</v>
      </c>
      <c r="AB11" s="8">
        <v>73519922452</v>
      </c>
      <c r="AC11" s="8">
        <v>75251782163</v>
      </c>
      <c r="AD11" s="3">
        <v>808938146</v>
      </c>
      <c r="AE11" s="3">
        <v>78893463048</v>
      </c>
      <c r="AF11" s="3">
        <v>79702401194</v>
      </c>
      <c r="AG11" s="1"/>
    </row>
    <row r="12" spans="2:33">
      <c r="B12" s="2" t="s">
        <v>6</v>
      </c>
      <c r="C12" s="8">
        <v>684877936</v>
      </c>
      <c r="D12" s="8">
        <v>22132766947</v>
      </c>
      <c r="E12" s="8">
        <f t="shared" si="0"/>
        <v>22817644883</v>
      </c>
      <c r="F12" s="3">
        <v>486619676</v>
      </c>
      <c r="G12" s="3">
        <v>22616909011</v>
      </c>
      <c r="H12" s="3">
        <v>23103528687</v>
      </c>
      <c r="I12" s="8">
        <v>411665361</v>
      </c>
      <c r="J12" s="8">
        <v>21122003582</v>
      </c>
      <c r="K12" s="8">
        <v>21533668943</v>
      </c>
      <c r="L12" s="3">
        <v>601349565</v>
      </c>
      <c r="M12" s="3">
        <v>40882889218</v>
      </c>
      <c r="N12" s="3">
        <v>41484238783</v>
      </c>
      <c r="O12" s="8">
        <v>430500903</v>
      </c>
      <c r="P12" s="8">
        <v>36117579384</v>
      </c>
      <c r="Q12" s="8">
        <v>36548080287</v>
      </c>
      <c r="R12" s="3">
        <v>522778308</v>
      </c>
      <c r="S12" s="3">
        <v>29200521236</v>
      </c>
      <c r="T12" s="3">
        <v>29723299544</v>
      </c>
      <c r="U12" s="8">
        <v>975533343</v>
      </c>
      <c r="V12" s="8">
        <v>18807426527</v>
      </c>
      <c r="W12" s="8">
        <v>19782959870</v>
      </c>
      <c r="X12" s="3">
        <v>596111803</v>
      </c>
      <c r="Y12" s="3">
        <v>25711473460</v>
      </c>
      <c r="Z12" s="3">
        <v>26307585263</v>
      </c>
      <c r="AA12" s="8">
        <v>734524706</v>
      </c>
      <c r="AB12" s="8">
        <v>30040216573</v>
      </c>
      <c r="AC12" s="8">
        <v>30774741279</v>
      </c>
      <c r="AD12" s="3">
        <v>734171558</v>
      </c>
      <c r="AE12" s="3">
        <v>30112141019</v>
      </c>
      <c r="AF12" s="3">
        <v>30846312577</v>
      </c>
      <c r="AG12" s="1"/>
    </row>
    <row r="13" spans="2:33">
      <c r="B13" s="2" t="s">
        <v>7</v>
      </c>
      <c r="C13" s="8">
        <v>213012811</v>
      </c>
      <c r="D13" s="8">
        <v>32441198930</v>
      </c>
      <c r="E13" s="8">
        <f t="shared" si="0"/>
        <v>32654211741</v>
      </c>
      <c r="F13" s="3">
        <v>263876881</v>
      </c>
      <c r="G13" s="3">
        <v>59251334245</v>
      </c>
      <c r="H13" s="3">
        <v>59515211126</v>
      </c>
      <c r="I13" s="8">
        <v>258727551</v>
      </c>
      <c r="J13" s="8">
        <v>75815749991</v>
      </c>
      <c r="K13" s="8">
        <v>76074477542</v>
      </c>
      <c r="L13" s="3">
        <v>343845716</v>
      </c>
      <c r="M13" s="3">
        <v>93121356349</v>
      </c>
      <c r="N13" s="3">
        <v>93465202065</v>
      </c>
      <c r="O13" s="8">
        <v>250961184</v>
      </c>
      <c r="P13" s="8">
        <v>63621741546</v>
      </c>
      <c r="Q13" s="8">
        <v>63872702730</v>
      </c>
      <c r="R13" s="3">
        <v>451705007</v>
      </c>
      <c r="S13" s="3">
        <v>60931711030</v>
      </c>
      <c r="T13" s="3">
        <v>61383416037</v>
      </c>
      <c r="U13" s="8">
        <v>420767130</v>
      </c>
      <c r="V13" s="8">
        <v>48585694792</v>
      </c>
      <c r="W13" s="8">
        <v>49006461922</v>
      </c>
      <c r="X13" s="3">
        <v>336743343</v>
      </c>
      <c r="Y13" s="3">
        <v>62425023956</v>
      </c>
      <c r="Z13" s="3">
        <v>62761767299</v>
      </c>
      <c r="AA13" s="8">
        <v>334119445</v>
      </c>
      <c r="AB13" s="8">
        <v>88626562655</v>
      </c>
      <c r="AC13" s="8">
        <v>88960682100</v>
      </c>
      <c r="AD13" s="3">
        <v>276773476</v>
      </c>
      <c r="AE13" s="3">
        <v>138049557027</v>
      </c>
      <c r="AF13" s="3">
        <v>138326330503</v>
      </c>
      <c r="AG13" s="1"/>
    </row>
    <row r="14" spans="2:33">
      <c r="B14" s="2" t="s">
        <v>8</v>
      </c>
      <c r="C14" s="8">
        <v>616877612</v>
      </c>
      <c r="D14" s="8">
        <v>99272275481</v>
      </c>
      <c r="E14" s="8">
        <f t="shared" si="0"/>
        <v>99889153093</v>
      </c>
      <c r="F14" s="3">
        <v>570883413</v>
      </c>
      <c r="G14" s="3">
        <v>101749704545</v>
      </c>
      <c r="H14" s="3">
        <v>102320587958</v>
      </c>
      <c r="I14" s="8">
        <v>454094943</v>
      </c>
      <c r="J14" s="8">
        <v>97776925884</v>
      </c>
      <c r="K14" s="8">
        <v>98231020827</v>
      </c>
      <c r="L14" s="3">
        <v>442668791</v>
      </c>
      <c r="M14" s="3">
        <v>100331149440</v>
      </c>
      <c r="N14" s="3">
        <v>100773818231</v>
      </c>
      <c r="O14" s="8">
        <v>455612518</v>
      </c>
      <c r="P14" s="8">
        <v>80478515079</v>
      </c>
      <c r="Q14" s="8">
        <v>80934127597</v>
      </c>
      <c r="R14" s="3">
        <v>676465898</v>
      </c>
      <c r="S14" s="3">
        <v>83479161465</v>
      </c>
      <c r="T14" s="3">
        <v>84155627363</v>
      </c>
      <c r="U14" s="8">
        <v>750714636</v>
      </c>
      <c r="V14" s="8">
        <v>67049402205</v>
      </c>
      <c r="W14" s="8">
        <v>67800116841</v>
      </c>
      <c r="X14" s="3">
        <v>1099057129</v>
      </c>
      <c r="Y14" s="3">
        <v>89908919647</v>
      </c>
      <c r="Z14" s="3">
        <v>91007976776</v>
      </c>
      <c r="AA14" s="8">
        <v>970009416</v>
      </c>
      <c r="AB14" s="8">
        <v>118001823684</v>
      </c>
      <c r="AC14" s="8">
        <v>118971833100</v>
      </c>
      <c r="AD14" s="3">
        <v>1428411407</v>
      </c>
      <c r="AE14" s="3">
        <v>144459208417</v>
      </c>
      <c r="AF14" s="3">
        <v>145887619824</v>
      </c>
      <c r="AG14" s="1"/>
    </row>
    <row r="15" spans="2:33">
      <c r="B15" s="2" t="s">
        <v>9</v>
      </c>
      <c r="C15" s="8">
        <v>1110145914</v>
      </c>
      <c r="D15" s="8">
        <v>24533385490</v>
      </c>
      <c r="E15" s="8">
        <f t="shared" si="0"/>
        <v>25643531404</v>
      </c>
      <c r="F15" s="3">
        <v>1117529599</v>
      </c>
      <c r="G15" s="3">
        <v>21774368104</v>
      </c>
      <c r="H15" s="3">
        <v>22891897703</v>
      </c>
      <c r="I15" s="8">
        <v>1283542647</v>
      </c>
      <c r="J15" s="8">
        <v>25651315268</v>
      </c>
      <c r="K15" s="8">
        <v>26934857915</v>
      </c>
      <c r="L15" s="3">
        <v>1556930555</v>
      </c>
      <c r="M15" s="3">
        <v>27374685684</v>
      </c>
      <c r="N15" s="3">
        <v>28931616239</v>
      </c>
      <c r="O15" s="8">
        <v>1022357686</v>
      </c>
      <c r="P15" s="8">
        <v>37884315701</v>
      </c>
      <c r="Q15" s="8">
        <v>38906673387</v>
      </c>
      <c r="R15" s="3">
        <v>1326178910</v>
      </c>
      <c r="S15" s="3">
        <v>45791601815</v>
      </c>
      <c r="T15" s="3">
        <v>47117780725</v>
      </c>
      <c r="U15" s="8">
        <v>2027131257</v>
      </c>
      <c r="V15" s="8">
        <v>43046015087</v>
      </c>
      <c r="W15" s="8">
        <v>45073146344</v>
      </c>
      <c r="X15" s="3">
        <v>1823456349</v>
      </c>
      <c r="Y15" s="3">
        <v>51899271719</v>
      </c>
      <c r="Z15" s="3">
        <v>53722728068</v>
      </c>
      <c r="AA15" s="8">
        <v>1976476244</v>
      </c>
      <c r="AB15" s="8">
        <v>39643528905</v>
      </c>
      <c r="AC15" s="8">
        <v>41620005149</v>
      </c>
      <c r="AD15" s="3">
        <v>2757844647</v>
      </c>
      <c r="AE15" s="3">
        <v>42042046199</v>
      </c>
      <c r="AF15" s="3">
        <v>44799890846</v>
      </c>
      <c r="AG15" s="1"/>
    </row>
    <row r="16" spans="2:33">
      <c r="B16" s="2" t="s">
        <v>10</v>
      </c>
      <c r="C16" s="8">
        <v>866715719</v>
      </c>
      <c r="D16" s="8">
        <v>33222568587</v>
      </c>
      <c r="E16" s="8">
        <f t="shared" si="0"/>
        <v>34089284306</v>
      </c>
      <c r="F16" s="3">
        <v>647570858</v>
      </c>
      <c r="G16" s="3">
        <v>34871794727</v>
      </c>
      <c r="H16" s="3">
        <v>35519365585</v>
      </c>
      <c r="I16" s="8">
        <v>678349844</v>
      </c>
      <c r="J16" s="8">
        <v>51933484034</v>
      </c>
      <c r="K16" s="8">
        <v>52611833878</v>
      </c>
      <c r="L16" s="3">
        <v>927706706</v>
      </c>
      <c r="M16" s="3">
        <v>57835756803</v>
      </c>
      <c r="N16" s="3">
        <v>58763463509</v>
      </c>
      <c r="O16" s="8">
        <v>1043610228</v>
      </c>
      <c r="P16" s="8">
        <v>54632008293</v>
      </c>
      <c r="Q16" s="8">
        <v>55675618521</v>
      </c>
      <c r="R16" s="3">
        <v>1351248981</v>
      </c>
      <c r="S16" s="3">
        <v>38883616737</v>
      </c>
      <c r="T16" s="3">
        <v>40234865718</v>
      </c>
      <c r="U16" s="8">
        <v>952982576</v>
      </c>
      <c r="V16" s="8">
        <v>33448719624</v>
      </c>
      <c r="W16" s="8">
        <v>34401702200</v>
      </c>
      <c r="X16" s="3">
        <v>1094451140</v>
      </c>
      <c r="Y16" s="3">
        <v>48493769357</v>
      </c>
      <c r="Z16" s="3">
        <v>49588220497</v>
      </c>
      <c r="AA16" s="8">
        <v>1167907522</v>
      </c>
      <c r="AB16" s="8">
        <v>51493433549</v>
      </c>
      <c r="AC16" s="8">
        <v>52661341071</v>
      </c>
      <c r="AD16" s="3">
        <v>1235301484</v>
      </c>
      <c r="AE16" s="3">
        <v>70423645143</v>
      </c>
      <c r="AF16" s="3">
        <v>71658946627</v>
      </c>
      <c r="AG16" s="1"/>
    </row>
    <row r="17" spans="2:33">
      <c r="B17" s="2" t="s">
        <v>11</v>
      </c>
      <c r="C17" s="8">
        <v>687926600</v>
      </c>
      <c r="D17" s="8">
        <v>36090128624</v>
      </c>
      <c r="E17" s="8">
        <f t="shared" si="0"/>
        <v>36778055224</v>
      </c>
      <c r="F17" s="3">
        <v>980690455</v>
      </c>
      <c r="G17" s="3">
        <v>21635796340</v>
      </c>
      <c r="H17" s="3">
        <v>22616486795</v>
      </c>
      <c r="I17" s="8">
        <v>1043448306</v>
      </c>
      <c r="J17" s="8">
        <v>67526189225</v>
      </c>
      <c r="K17" s="8">
        <v>68569637531</v>
      </c>
      <c r="L17" s="3">
        <v>1279474778</v>
      </c>
      <c r="M17" s="3">
        <v>89667392549</v>
      </c>
      <c r="N17" s="3">
        <v>90946867327</v>
      </c>
      <c r="O17" s="8">
        <v>1349912421</v>
      </c>
      <c r="P17" s="8">
        <v>87511184273</v>
      </c>
      <c r="Q17" s="8">
        <v>88861096694</v>
      </c>
      <c r="R17" s="3">
        <v>1032162850</v>
      </c>
      <c r="S17" s="3">
        <v>76846458665</v>
      </c>
      <c r="T17" s="3">
        <v>77878621515</v>
      </c>
      <c r="U17" s="8">
        <v>765435794</v>
      </c>
      <c r="V17" s="8">
        <v>61777311283</v>
      </c>
      <c r="W17" s="8">
        <v>62542747077</v>
      </c>
      <c r="X17" s="3">
        <v>390857060</v>
      </c>
      <c r="Y17" s="3">
        <v>70721701773</v>
      </c>
      <c r="Z17" s="3">
        <v>71112558833</v>
      </c>
      <c r="AA17" s="8">
        <v>741963636</v>
      </c>
      <c r="AB17" s="8">
        <v>73065658782</v>
      </c>
      <c r="AC17" s="8">
        <v>73807622418</v>
      </c>
      <c r="AD17" s="3">
        <v>1137933056</v>
      </c>
      <c r="AE17" s="3">
        <v>112163701912</v>
      </c>
      <c r="AF17" s="3">
        <v>113301634968</v>
      </c>
      <c r="AG17" s="1"/>
    </row>
    <row r="18" spans="2:33">
      <c r="B18" s="2" t="s">
        <v>12</v>
      </c>
      <c r="C18" s="8">
        <v>485979583</v>
      </c>
      <c r="D18" s="8">
        <v>11781215846</v>
      </c>
      <c r="E18" s="8">
        <f t="shared" si="0"/>
        <v>12267195429</v>
      </c>
      <c r="F18" s="3">
        <v>568291684</v>
      </c>
      <c r="G18" s="3">
        <v>12010082491</v>
      </c>
      <c r="H18" s="3">
        <v>12578374175</v>
      </c>
      <c r="I18" s="8">
        <v>627265615</v>
      </c>
      <c r="J18" s="8">
        <v>16842231478</v>
      </c>
      <c r="K18" s="8">
        <v>17469497093</v>
      </c>
      <c r="L18" s="3">
        <v>667053097</v>
      </c>
      <c r="M18" s="3">
        <v>20527014337</v>
      </c>
      <c r="N18" s="3">
        <v>21194067434</v>
      </c>
      <c r="O18" s="8">
        <v>528977770</v>
      </c>
      <c r="P18" s="8">
        <v>16640257724</v>
      </c>
      <c r="Q18" s="8">
        <v>17169235494</v>
      </c>
      <c r="R18" s="3">
        <v>469512668</v>
      </c>
      <c r="S18" s="3">
        <v>13674536211</v>
      </c>
      <c r="T18" s="3">
        <v>14144048879</v>
      </c>
      <c r="U18" s="8">
        <v>329358462</v>
      </c>
      <c r="V18" s="8">
        <v>10628167603</v>
      </c>
      <c r="W18" s="8">
        <v>10957526065</v>
      </c>
      <c r="X18" s="3">
        <v>416737050</v>
      </c>
      <c r="Y18" s="3">
        <v>12713955920</v>
      </c>
      <c r="Z18" s="3">
        <v>13130692970</v>
      </c>
      <c r="AA18" s="8">
        <v>379218526</v>
      </c>
      <c r="AB18" s="8">
        <v>18105753816</v>
      </c>
      <c r="AC18" s="8">
        <v>18484972342</v>
      </c>
      <c r="AD18" s="3">
        <v>335781090</v>
      </c>
      <c r="AE18" s="3">
        <v>28762807201</v>
      </c>
      <c r="AF18" s="3">
        <v>29098588291</v>
      </c>
      <c r="AG18" s="1"/>
    </row>
    <row r="19" spans="2:33">
      <c r="B19" s="2" t="s">
        <v>13</v>
      </c>
      <c r="C19" s="8">
        <v>520551186</v>
      </c>
      <c r="D19" s="8">
        <v>6565620229</v>
      </c>
      <c r="E19" s="8">
        <f t="shared" si="0"/>
        <v>7086171415</v>
      </c>
      <c r="F19" s="3">
        <v>603251986</v>
      </c>
      <c r="G19" s="3">
        <v>33402858131</v>
      </c>
      <c r="H19" s="3">
        <v>34006110117</v>
      </c>
      <c r="I19" s="8">
        <v>457242322</v>
      </c>
      <c r="J19" s="8">
        <v>28478887032</v>
      </c>
      <c r="K19" s="8">
        <v>28936129354</v>
      </c>
      <c r="L19" s="3">
        <v>506402468</v>
      </c>
      <c r="M19" s="3">
        <v>29795666810</v>
      </c>
      <c r="N19" s="3">
        <v>30302069278</v>
      </c>
      <c r="O19" s="8">
        <v>435077053</v>
      </c>
      <c r="P19" s="8">
        <v>23107695917</v>
      </c>
      <c r="Q19" s="8">
        <v>23542772970</v>
      </c>
      <c r="R19" s="3">
        <v>519932558</v>
      </c>
      <c r="S19" s="3">
        <v>20608557686</v>
      </c>
      <c r="T19" s="3">
        <v>21128490244</v>
      </c>
      <c r="U19" s="8">
        <v>529825670</v>
      </c>
      <c r="V19" s="8">
        <v>18815763310</v>
      </c>
      <c r="W19" s="8">
        <v>19345588980</v>
      </c>
      <c r="X19" s="3">
        <v>433979002</v>
      </c>
      <c r="Y19" s="3">
        <v>17024540029</v>
      </c>
      <c r="Z19" s="3">
        <v>17458519031</v>
      </c>
      <c r="AA19" s="8">
        <v>365690167</v>
      </c>
      <c r="AB19" s="8">
        <v>17901861230</v>
      </c>
      <c r="AC19" s="8">
        <v>18267551397</v>
      </c>
      <c r="AD19" s="3">
        <v>654552576</v>
      </c>
      <c r="AE19" s="3">
        <v>28721924385</v>
      </c>
      <c r="AF19" s="3">
        <v>29376476961</v>
      </c>
      <c r="AG19" s="1"/>
    </row>
    <row r="20" spans="2:33">
      <c r="B20" s="2" t="s">
        <v>14</v>
      </c>
      <c r="C20" s="8">
        <v>482198393</v>
      </c>
      <c r="D20" s="8">
        <v>12984818533</v>
      </c>
      <c r="E20" s="8">
        <f t="shared" si="0"/>
        <v>13467016926</v>
      </c>
      <c r="F20" s="3">
        <v>717497750</v>
      </c>
      <c r="G20" s="3">
        <v>21592811354</v>
      </c>
      <c r="H20" s="3">
        <v>22310309104</v>
      </c>
      <c r="I20" s="8">
        <v>571344557</v>
      </c>
      <c r="J20" s="8">
        <v>13033854496</v>
      </c>
      <c r="K20" s="8">
        <v>13605199053</v>
      </c>
      <c r="L20" s="3">
        <v>487712109</v>
      </c>
      <c r="M20" s="3">
        <v>14404958203</v>
      </c>
      <c r="N20" s="3">
        <v>14892670312</v>
      </c>
      <c r="O20" s="8">
        <v>641961788</v>
      </c>
      <c r="P20" s="8">
        <v>11430792113</v>
      </c>
      <c r="Q20" s="8">
        <v>12072753901</v>
      </c>
      <c r="R20" s="3">
        <v>477936834</v>
      </c>
      <c r="S20" s="3">
        <v>12826870088</v>
      </c>
      <c r="T20" s="3">
        <v>13304806922</v>
      </c>
      <c r="U20" s="8">
        <v>663473383</v>
      </c>
      <c r="V20" s="8">
        <v>11570233427</v>
      </c>
      <c r="W20" s="8">
        <v>12233706810</v>
      </c>
      <c r="X20" s="3">
        <v>630529485</v>
      </c>
      <c r="Y20" s="3">
        <v>20734072733</v>
      </c>
      <c r="Z20" s="3">
        <v>21364602218</v>
      </c>
      <c r="AA20" s="8">
        <v>813883121</v>
      </c>
      <c r="AB20" s="8">
        <v>29419478186</v>
      </c>
      <c r="AC20" s="8">
        <v>30233361307</v>
      </c>
      <c r="AD20" s="3">
        <v>1315536574</v>
      </c>
      <c r="AE20" s="3">
        <v>29050233612</v>
      </c>
      <c r="AF20" s="3">
        <v>30365770186</v>
      </c>
      <c r="AG20" s="1"/>
    </row>
    <row r="21" spans="2:33">
      <c r="B21" s="2" t="s">
        <v>15</v>
      </c>
      <c r="C21" s="8">
        <v>171570588</v>
      </c>
      <c r="D21" s="8">
        <v>12517167256.08</v>
      </c>
      <c r="E21" s="8">
        <f t="shared" si="0"/>
        <v>12688737844.08</v>
      </c>
      <c r="F21" s="3">
        <v>189732975</v>
      </c>
      <c r="G21" s="3">
        <v>15498229904</v>
      </c>
      <c r="H21" s="3">
        <v>15687962879</v>
      </c>
      <c r="I21" s="8">
        <v>261302067</v>
      </c>
      <c r="J21" s="8">
        <v>17770798710</v>
      </c>
      <c r="K21" s="8">
        <v>18032100777</v>
      </c>
      <c r="L21" s="3">
        <v>381315333</v>
      </c>
      <c r="M21" s="3">
        <v>13963555645</v>
      </c>
      <c r="N21" s="3">
        <v>14344870978</v>
      </c>
      <c r="O21" s="8">
        <v>319397881</v>
      </c>
      <c r="P21" s="8">
        <v>15757744935</v>
      </c>
      <c r="Q21" s="8">
        <v>16077142816</v>
      </c>
      <c r="R21" s="3">
        <v>562071637</v>
      </c>
      <c r="S21" s="3">
        <v>18496871163</v>
      </c>
      <c r="T21" s="3">
        <v>19058942800</v>
      </c>
      <c r="U21" s="8">
        <v>270848694</v>
      </c>
      <c r="V21" s="8">
        <v>11226426518</v>
      </c>
      <c r="W21" s="8">
        <v>11497275212</v>
      </c>
      <c r="X21" s="3">
        <v>320761082</v>
      </c>
      <c r="Y21" s="3">
        <v>15220905505</v>
      </c>
      <c r="Z21" s="3">
        <v>15541666587</v>
      </c>
      <c r="AA21" s="8">
        <v>303549648</v>
      </c>
      <c r="AB21" s="8">
        <v>17314650514</v>
      </c>
      <c r="AC21" s="8">
        <v>17618200162</v>
      </c>
      <c r="AD21" s="3">
        <v>445019948</v>
      </c>
      <c r="AE21" s="3">
        <v>19471886794</v>
      </c>
      <c r="AF21" s="3">
        <v>19916906742</v>
      </c>
      <c r="AG21" s="1"/>
    </row>
    <row r="22" spans="2:33">
      <c r="B22" s="2" t="s">
        <v>16</v>
      </c>
      <c r="C22" s="8">
        <v>446405732</v>
      </c>
      <c r="D22" s="8">
        <v>12984708938</v>
      </c>
      <c r="E22" s="8">
        <f t="shared" si="0"/>
        <v>13431114670</v>
      </c>
      <c r="F22" s="3">
        <v>315547802</v>
      </c>
      <c r="G22" s="3">
        <v>20108641224</v>
      </c>
      <c r="H22" s="3">
        <v>20424189026</v>
      </c>
      <c r="I22" s="8">
        <v>354660194</v>
      </c>
      <c r="J22" s="8">
        <v>21503147257</v>
      </c>
      <c r="K22" s="8">
        <v>21857807451</v>
      </c>
      <c r="L22" s="3">
        <v>305787475</v>
      </c>
      <c r="M22" s="3">
        <v>25436851568</v>
      </c>
      <c r="N22" s="3">
        <v>25742639043</v>
      </c>
      <c r="O22" s="8">
        <v>209925737</v>
      </c>
      <c r="P22" s="8">
        <v>20837907481</v>
      </c>
      <c r="Q22" s="8">
        <v>21047833218</v>
      </c>
      <c r="R22" s="3">
        <v>323573982</v>
      </c>
      <c r="S22" s="3">
        <v>27413519132</v>
      </c>
      <c r="T22" s="3">
        <v>27737093114</v>
      </c>
      <c r="U22" s="8">
        <v>281756791</v>
      </c>
      <c r="V22" s="8">
        <v>16264024811</v>
      </c>
      <c r="W22" s="8">
        <v>16545781602</v>
      </c>
      <c r="X22" s="3">
        <v>171095575</v>
      </c>
      <c r="Y22" s="3">
        <v>22984151300</v>
      </c>
      <c r="Z22" s="3">
        <v>23155246875</v>
      </c>
      <c r="AA22" s="8">
        <v>451094952</v>
      </c>
      <c r="AB22" s="8">
        <v>26328231098</v>
      </c>
      <c r="AC22" s="8">
        <v>26779326050</v>
      </c>
      <c r="AD22" s="3">
        <v>421814476</v>
      </c>
      <c r="AE22" s="3">
        <v>28762428610</v>
      </c>
      <c r="AF22" s="3">
        <v>29184243086</v>
      </c>
      <c r="AG22" s="1"/>
    </row>
    <row r="23" spans="2:33">
      <c r="B23" s="2" t="s">
        <v>17</v>
      </c>
      <c r="C23" s="8">
        <v>477301516</v>
      </c>
      <c r="D23" s="8">
        <v>13654296195</v>
      </c>
      <c r="E23" s="8">
        <f t="shared" si="0"/>
        <v>14131597711</v>
      </c>
      <c r="F23" s="3">
        <v>532287327</v>
      </c>
      <c r="G23" s="3">
        <v>11681611422</v>
      </c>
      <c r="H23" s="3">
        <v>12213898749</v>
      </c>
      <c r="I23" s="8">
        <v>480841736</v>
      </c>
      <c r="J23" s="8">
        <v>8407896170</v>
      </c>
      <c r="K23" s="8">
        <v>8888737906</v>
      </c>
      <c r="L23" s="3">
        <v>415031257</v>
      </c>
      <c r="M23" s="3">
        <v>13107640215</v>
      </c>
      <c r="N23" s="3">
        <v>13522671472</v>
      </c>
      <c r="O23" s="8">
        <v>297795523</v>
      </c>
      <c r="P23" s="8">
        <v>11291546212</v>
      </c>
      <c r="Q23" s="8">
        <v>11589341735</v>
      </c>
      <c r="R23" s="3">
        <v>360289549</v>
      </c>
      <c r="S23" s="3">
        <v>9979945241</v>
      </c>
      <c r="T23" s="3">
        <v>10340234790</v>
      </c>
      <c r="U23" s="8">
        <v>289228250</v>
      </c>
      <c r="V23" s="8">
        <v>5111350574</v>
      </c>
      <c r="W23" s="8">
        <v>5400578824</v>
      </c>
      <c r="X23" s="3">
        <v>502558493</v>
      </c>
      <c r="Y23" s="3">
        <v>6960632103</v>
      </c>
      <c r="Z23" s="3">
        <v>7463190596</v>
      </c>
      <c r="AA23" s="8">
        <v>428416958</v>
      </c>
      <c r="AB23" s="8">
        <v>12188493050</v>
      </c>
      <c r="AC23" s="8">
        <v>12616910008</v>
      </c>
      <c r="AD23" s="3">
        <v>650567170</v>
      </c>
      <c r="AE23" s="3">
        <v>16568696472</v>
      </c>
      <c r="AF23" s="3">
        <v>17219263642</v>
      </c>
      <c r="AG23" s="1"/>
    </row>
    <row r="24" spans="2:33">
      <c r="B24" s="2" t="s">
        <v>18</v>
      </c>
      <c r="C24" s="8">
        <v>485395356.27999997</v>
      </c>
      <c r="D24" s="8">
        <v>64042751912.630005</v>
      </c>
      <c r="E24" s="8">
        <f t="shared" si="0"/>
        <v>64528147268.910004</v>
      </c>
      <c r="F24" s="3">
        <v>261776739</v>
      </c>
      <c r="G24" s="3">
        <v>54506707864</v>
      </c>
      <c r="H24" s="3">
        <v>54768484603</v>
      </c>
      <c r="I24" s="8">
        <v>663191698</v>
      </c>
      <c r="J24" s="8">
        <v>47453241618</v>
      </c>
      <c r="K24" s="8">
        <v>48116433316</v>
      </c>
      <c r="L24" s="3">
        <v>738362520</v>
      </c>
      <c r="M24" s="3">
        <v>74356898241</v>
      </c>
      <c r="N24" s="3">
        <v>75095260761</v>
      </c>
      <c r="O24" s="8">
        <v>816542213</v>
      </c>
      <c r="P24" s="8">
        <v>80133695502</v>
      </c>
      <c r="Q24" s="8">
        <v>80950237715</v>
      </c>
      <c r="R24" s="3">
        <v>716107593</v>
      </c>
      <c r="S24" s="3">
        <v>36609576399</v>
      </c>
      <c r="T24" s="3">
        <v>37325683992</v>
      </c>
      <c r="U24" s="8">
        <v>795898983</v>
      </c>
      <c r="V24" s="8">
        <v>29468776618</v>
      </c>
      <c r="W24" s="8">
        <v>30264675601</v>
      </c>
      <c r="X24" s="3">
        <v>714979143</v>
      </c>
      <c r="Y24" s="3">
        <v>53419707522</v>
      </c>
      <c r="Z24" s="3">
        <v>54134686665</v>
      </c>
      <c r="AA24" s="8">
        <v>638025214</v>
      </c>
      <c r="AB24" s="8">
        <v>64799036062</v>
      </c>
      <c r="AC24" s="8">
        <v>65437061276</v>
      </c>
      <c r="AD24" s="3">
        <v>1018607690</v>
      </c>
      <c r="AE24" s="3">
        <v>92186631274</v>
      </c>
      <c r="AF24" s="3">
        <v>93205238964</v>
      </c>
      <c r="AG24" s="1"/>
    </row>
    <row r="25" spans="2:33">
      <c r="B25" s="2" t="s">
        <v>19</v>
      </c>
      <c r="C25" s="8">
        <v>379111035</v>
      </c>
      <c r="D25" s="8">
        <v>114624524835</v>
      </c>
      <c r="E25" s="8">
        <f t="shared" si="0"/>
        <v>115003635870</v>
      </c>
      <c r="F25" s="3">
        <v>347919923</v>
      </c>
      <c r="G25" s="3">
        <v>137422109103</v>
      </c>
      <c r="H25" s="3">
        <v>137770029026</v>
      </c>
      <c r="I25" s="8">
        <v>162369561</v>
      </c>
      <c r="J25" s="8">
        <v>128337861323</v>
      </c>
      <c r="K25" s="8">
        <v>128500230884</v>
      </c>
      <c r="L25" s="3">
        <v>216821576</v>
      </c>
      <c r="M25" s="3">
        <v>142342072607</v>
      </c>
      <c r="N25" s="3">
        <v>142558894183</v>
      </c>
      <c r="O25" s="8">
        <v>1103849859</v>
      </c>
      <c r="P25" s="8">
        <v>113330014147</v>
      </c>
      <c r="Q25" s="8">
        <v>114433864006</v>
      </c>
      <c r="R25" s="3">
        <v>896962357</v>
      </c>
      <c r="S25" s="3">
        <v>82526464597</v>
      </c>
      <c r="T25" s="3">
        <v>83423426954</v>
      </c>
      <c r="U25" s="8">
        <v>1108277430</v>
      </c>
      <c r="V25" s="8">
        <v>74537677661</v>
      </c>
      <c r="W25" s="8">
        <v>75645955091</v>
      </c>
      <c r="X25" s="3">
        <v>808513079</v>
      </c>
      <c r="Y25" s="3">
        <v>112413927545</v>
      </c>
      <c r="Z25" s="3">
        <v>113222440624</v>
      </c>
      <c r="AA25" s="8">
        <v>951104853</v>
      </c>
      <c r="AB25" s="8">
        <v>117218454466</v>
      </c>
      <c r="AC25" s="8">
        <v>118169559319</v>
      </c>
      <c r="AD25" s="3">
        <v>1624306571</v>
      </c>
      <c r="AE25" s="3">
        <v>154675934755</v>
      </c>
      <c r="AF25" s="3">
        <v>156300241326</v>
      </c>
      <c r="AG25" s="1"/>
    </row>
    <row r="26" spans="2:33">
      <c r="B26" s="2" t="s">
        <v>20</v>
      </c>
      <c r="C26" s="8">
        <v>754876968</v>
      </c>
      <c r="D26" s="8">
        <v>11217192899</v>
      </c>
      <c r="E26" s="8">
        <f t="shared" si="0"/>
        <v>11972069867</v>
      </c>
      <c r="F26" s="3">
        <v>609268133</v>
      </c>
      <c r="G26" s="3">
        <v>15959812538</v>
      </c>
      <c r="H26" s="3">
        <v>16569080671</v>
      </c>
      <c r="I26" s="8">
        <v>622923682</v>
      </c>
      <c r="J26" s="8">
        <v>25037499921</v>
      </c>
      <c r="K26" s="8">
        <v>25660423603</v>
      </c>
      <c r="L26" s="3">
        <v>558115047</v>
      </c>
      <c r="M26" s="3">
        <v>25016884476</v>
      </c>
      <c r="N26" s="3">
        <v>25574999523</v>
      </c>
      <c r="O26" s="8">
        <v>455682384</v>
      </c>
      <c r="P26" s="8">
        <v>28154897574</v>
      </c>
      <c r="Q26" s="8">
        <v>28610579958</v>
      </c>
      <c r="R26" s="3">
        <v>795963900</v>
      </c>
      <c r="S26" s="3">
        <v>28930138099</v>
      </c>
      <c r="T26" s="3">
        <v>29726101999</v>
      </c>
      <c r="U26" s="8">
        <v>538531642</v>
      </c>
      <c r="V26" s="8">
        <v>26960620834</v>
      </c>
      <c r="W26" s="8">
        <v>27499152476</v>
      </c>
      <c r="X26" s="3">
        <v>559959647</v>
      </c>
      <c r="Y26" s="3">
        <v>34341869416</v>
      </c>
      <c r="Z26" s="3">
        <v>34901829063</v>
      </c>
      <c r="AA26" s="8">
        <v>622677096</v>
      </c>
      <c r="AB26" s="8">
        <v>48081945310</v>
      </c>
      <c r="AC26" s="8">
        <v>48704622406</v>
      </c>
      <c r="AD26" s="3">
        <v>479957954</v>
      </c>
      <c r="AE26" s="3">
        <v>46528948415</v>
      </c>
      <c r="AF26" s="3">
        <v>47008906369</v>
      </c>
      <c r="AG26" s="1"/>
    </row>
    <row r="27" spans="2:33" ht="15">
      <c r="B27" s="2" t="s">
        <v>21</v>
      </c>
      <c r="C27" s="9">
        <f t="shared" ref="C27:D27" si="1">SUM(C7:C26)</f>
        <v>11043621371.280001</v>
      </c>
      <c r="D27" s="9">
        <f t="shared" si="1"/>
        <v>625073594394.29004</v>
      </c>
      <c r="E27" s="9">
        <f>SUM(E7:E26)</f>
        <v>636117215765.57007</v>
      </c>
      <c r="F27" s="5">
        <f t="shared" ref="F27:G27" si="2">SUM(F7:F26)</f>
        <v>10167665341</v>
      </c>
      <c r="G27" s="5">
        <f t="shared" si="2"/>
        <v>753919518677</v>
      </c>
      <c r="H27" s="5">
        <f t="shared" ref="H27:T27" si="3">SUM(H7:H26)</f>
        <v>764087184018</v>
      </c>
      <c r="I27" s="9">
        <f t="shared" si="3"/>
        <v>11097812748</v>
      </c>
      <c r="J27" s="9">
        <f t="shared" si="3"/>
        <v>850447362461</v>
      </c>
      <c r="K27" s="9">
        <f t="shared" si="3"/>
        <v>861545175209</v>
      </c>
      <c r="L27" s="5">
        <f t="shared" si="3"/>
        <v>11955580820</v>
      </c>
      <c r="M27" s="5">
        <f t="shared" si="3"/>
        <v>1025920130107</v>
      </c>
      <c r="N27" s="5">
        <f t="shared" si="3"/>
        <v>1037875710927</v>
      </c>
      <c r="O27" s="9">
        <f t="shared" ref="O27" si="4">SUM(O7:O26)</f>
        <v>12073007868</v>
      </c>
      <c r="P27" s="9">
        <f t="shared" ref="P27" si="5">SUM(P7:P26)</f>
        <v>890652416545</v>
      </c>
      <c r="Q27" s="9">
        <f t="shared" si="3"/>
        <v>902725424413</v>
      </c>
      <c r="R27" s="5">
        <f t="shared" ref="R27" si="6">SUM(R7:R26)</f>
        <v>13467466742</v>
      </c>
      <c r="S27" s="5">
        <f t="shared" ref="S27" si="7">SUM(S7:S26)</f>
        <v>751608628222</v>
      </c>
      <c r="T27" s="5">
        <f t="shared" si="3"/>
        <v>765076094964</v>
      </c>
      <c r="U27" s="9">
        <f t="shared" ref="U27" si="8">SUM(U7:U26)</f>
        <v>14166758791</v>
      </c>
      <c r="V27" s="9">
        <f t="shared" ref="V27" si="9">SUM(V7:V26)</f>
        <v>590977626118</v>
      </c>
      <c r="W27" s="9">
        <f t="shared" ref="W27" si="10">SUM(W7:W26)</f>
        <v>605144384909</v>
      </c>
      <c r="X27" s="5">
        <f t="shared" ref="X27" si="11">SUM(X7:X26)</f>
        <v>13123419887</v>
      </c>
      <c r="Y27" s="5">
        <f t="shared" ref="Y27" si="12">SUM(Y7:Y26)</f>
        <v>824319638516</v>
      </c>
      <c r="Z27" s="5">
        <f t="shared" ref="Z27" si="13">SUM(Z7:Z26)</f>
        <v>837443058403</v>
      </c>
      <c r="AA27" s="9">
        <f t="shared" ref="AA27" si="14">SUM(AA7:AA26)</f>
        <v>14568222887</v>
      </c>
      <c r="AB27" s="9">
        <f t="shared" ref="AB27" si="15">SUM(AB7:AB26)</f>
        <v>962667493386</v>
      </c>
      <c r="AC27" s="9">
        <f t="shared" ref="AC27" si="16">SUM(AC7:AC26)</f>
        <v>977235716273</v>
      </c>
      <c r="AD27" s="5">
        <f t="shared" ref="AD27" si="17">SUM(AD7:AD26)</f>
        <v>17534140102</v>
      </c>
      <c r="AE27" s="5">
        <f t="shared" ref="AE27" si="18">SUM(AE7:AE26)</f>
        <v>1262228809568</v>
      </c>
      <c r="AF27" s="5">
        <f t="shared" ref="AF27" si="19">SUM(AF7:AF26)</f>
        <v>1279762949670</v>
      </c>
    </row>
    <row r="28" spans="2:33">
      <c r="B28" s="10" t="s">
        <v>37</v>
      </c>
    </row>
  </sheetData>
  <mergeCells count="11">
    <mergeCell ref="AD5:AF5"/>
    <mergeCell ref="F5:H5"/>
    <mergeCell ref="I5:K5"/>
    <mergeCell ref="L5:N5"/>
    <mergeCell ref="O5:Q5"/>
    <mergeCell ref="R5:T5"/>
    <mergeCell ref="B5:B6"/>
    <mergeCell ref="C5:E5"/>
    <mergeCell ref="U5:W5"/>
    <mergeCell ref="X5:Z5"/>
    <mergeCell ref="AA5:A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2025-2024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 Alicia Sarmiento Mancipe</dc:creator>
  <cp:lastModifiedBy>MORRISON TARQUINO DAZA</cp:lastModifiedBy>
  <dcterms:created xsi:type="dcterms:W3CDTF">2025-02-10T20:42:28Z</dcterms:created>
  <dcterms:modified xsi:type="dcterms:W3CDTF">2025-02-13T21:15:16Z</dcterms:modified>
</cp:coreProperties>
</file>